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urriculum Office\(02) Curriculum Committee\1-WEBSITE\ADDITIONAL DOCUMENTS\"/>
    </mc:Choice>
  </mc:AlternateContent>
  <bookViews>
    <workbookView xWindow="0" yWindow="0" windowWidth="19200" windowHeight="7350"/>
  </bookViews>
  <sheets>
    <sheet name="Sheet1" sheetId="1" r:id="rId1"/>
    <sheet na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F21" i="1" s="1"/>
  <c r="G21" i="1" s="1"/>
  <c r="D20" i="1"/>
  <c r="F20" i="1" s="1"/>
  <c r="G20" i="1" s="1"/>
  <c r="F13" i="1" l="1"/>
  <c r="E13" i="1"/>
  <c r="F12" i="1" l="1"/>
  <c r="E12" i="1"/>
  <c r="F11" i="1"/>
  <c r="E11" i="1"/>
  <c r="D14" i="1"/>
  <c r="G12" i="1" l="1"/>
  <c r="E14" i="1"/>
  <c r="G11" i="1"/>
  <c r="G13" i="1"/>
  <c r="F14" i="1"/>
  <c r="I4" i="1"/>
  <c r="I5" i="1"/>
  <c r="I6" i="1"/>
  <c r="C4" i="1"/>
  <c r="D4" i="1"/>
  <c r="E4" i="1"/>
  <c r="F4" i="1"/>
  <c r="G4" i="1"/>
  <c r="H4" i="1"/>
  <c r="C5" i="1"/>
  <c r="D5" i="1"/>
  <c r="E5" i="1"/>
  <c r="F5" i="1"/>
  <c r="G5" i="1"/>
  <c r="H5" i="1"/>
  <c r="C6" i="1"/>
  <c r="D6" i="1"/>
  <c r="E6" i="1"/>
  <c r="F6" i="1"/>
  <c r="G6" i="1"/>
  <c r="H6" i="1"/>
  <c r="B6" i="1"/>
  <c r="B5" i="1"/>
  <c r="B4" i="1"/>
  <c r="G14" i="1" l="1"/>
  <c r="E22" i="1"/>
  <c r="D19" i="1"/>
  <c r="D22" i="1" s="1"/>
  <c r="F19" i="1" l="1"/>
  <c r="G19" i="1" l="1"/>
  <c r="F22" i="1"/>
  <c r="G22" i="1" s="1"/>
</calcChain>
</file>

<file path=xl/sharedStrings.xml><?xml version="1.0" encoding="utf-8"?>
<sst xmlns="http://schemas.openxmlformats.org/spreadsheetml/2006/main" count="23" uniqueCount="16">
  <si>
    <t>Total Student Coursework Hours by Number of Credits</t>
  </si>
  <si>
    <t>Lecture Hours</t>
  </si>
  <si>
    <t>Lecture/Lab Hours</t>
  </si>
  <si>
    <t>Lab Hours</t>
  </si>
  <si>
    <t>Total Hours</t>
  </si>
  <si>
    <t>In Class</t>
  </si>
  <si>
    <t>Outside</t>
  </si>
  <si>
    <t>Total</t>
  </si>
  <si>
    <t>Credit Hour Calculator - Hours to Credits</t>
  </si>
  <si>
    <t>The Protect Sheet code is "CO"</t>
  </si>
  <si>
    <t>Enter data only where text is blue</t>
  </si>
  <si>
    <t>Credit Hour Calculator - Credits to Hours</t>
  </si>
  <si>
    <t>(28) "Laboratory or lab" means an instructional setting in which students work independently with the instructor available and in the instructional area for assistance and supervision.</t>
  </si>
  <si>
    <t>(29) "Lecture" means an instructional setting in which the instructor delivers information.</t>
  </si>
  <si>
    <t>(30) "Lecture or laboratory (lecture or lab)" means an instructional setting in which the instructor gives short presentations and supervises student application of content. Instructional methods are integrated, and lecture and lab are dependent upon each other for the student's educational success.</t>
  </si>
  <si>
    <t>Instructional Method Definitions via HECC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</si>
</sst>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b/>
      <sz val="11"/>
      <color theme="1"/>
      <name val="Calibri"/>
      <family val="2"/>
      <scheme val="minor"/>
    </font>
    <font>
      <b/>
      <sz val="12"/>
      <color theme="8" tint="-0.249977111117893"/>
      <name val="Calibri"/>
      <family val="2"/>
      <scheme val="minor"/>
    </font>
    <font>
      <b/>
      <sz val="14"/>
      <color theme="1"/>
      <name val="Calibri"/>
      <family val="2"/>
      <scheme val="minor"/>
    </font>
    <font>
      <sz val="12"/>
      <name val="Calibri"/>
      <family val="2"/>
      <scheme val="minor"/>
    </font>
    <font>
      <b/>
      <sz val="12"/>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00"/>
        <bgColor indexed="64"/>
      </patternFill>
    </fill>
  </fills>
  <borders count="10">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7">
    <xf numFmtId="0" fontId="0" fillId="0" borderId="0" xfId="0"/>
    <xf numFmtId="0" fontId="2"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xf numFmtId="0" fontId="0" fillId="0" borderId="0" xfId="0" applyBorder="1"/>
    <xf numFmtId="0" fontId="0" fillId="0" borderId="0" xfId="0" applyBorder="1" applyAlignment="1">
      <alignment horizontal="center"/>
    </xf>
    <xf numFmtId="0" fontId="4" fillId="3" borderId="7" xfId="0" applyFont="1" applyFill="1" applyBorder="1" applyAlignment="1">
      <alignment horizontal="center"/>
    </xf>
    <xf numFmtId="0" fontId="0" fillId="0" borderId="0" xfId="0" applyBorder="1" applyAlignment="1">
      <alignment horizontal="right"/>
    </xf>
    <xf numFmtId="0" fontId="4" fillId="3" borderId="8" xfId="0" applyFont="1" applyFill="1" applyBorder="1" applyAlignment="1">
      <alignment horizontal="center"/>
    </xf>
    <xf numFmtId="0" fontId="0" fillId="0" borderId="9" xfId="0" applyBorder="1"/>
    <xf numFmtId="0" fontId="4" fillId="0" borderId="2" xfId="0" applyFont="1" applyBorder="1" applyAlignment="1">
      <alignment horizontal="right"/>
    </xf>
    <xf numFmtId="0" fontId="4" fillId="0" borderId="2"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5" fillId="0" borderId="0"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8" fillId="0" borderId="2" xfId="0" applyFont="1" applyBorder="1" applyAlignment="1">
      <alignment horizontal="center"/>
    </xf>
    <xf numFmtId="0" fontId="3"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9"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26</xdr:row>
      <xdr:rowOff>28575</xdr:rowOff>
    </xdr:from>
    <xdr:to>
      <xdr:col>10</xdr:col>
      <xdr:colOff>190500</xdr:colOff>
      <xdr:row>32</xdr:row>
      <xdr:rowOff>95250</xdr:rowOff>
    </xdr:to>
    <xdr:pic>
      <xdr:nvPicPr>
        <xdr:cNvPr id="2" name="Picture 1"/>
        <xdr:cNvPicPr>
          <a:picLocks noChangeAspect="1"/>
        </xdr:cNvPicPr>
      </xdr:nvPicPr>
      <xdr:blipFill rotWithShape="1">
        <a:blip xmlns:r="http://schemas.openxmlformats.org/officeDocument/2006/relationships" r:embed="rId1"/>
        <a:srcRect l="33317" t="40005" r="31464" b="47899"/>
        <a:stretch/>
      </xdr:blipFill>
      <xdr:spPr>
        <a:xfrm>
          <a:off x="638175" y="5772150"/>
          <a:ext cx="5648325" cy="1209675"/>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ure.sos.state.or.us/oard/viewSingleRule.action?ruleVrsnRsn=2486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abSelected="1" workbookViewId="0">
      <selection activeCell="C61" sqref="C61"/>
    </sheetView>
  </sheetViews>
  <sheetFormatPr defaultRowHeight="15" x14ac:dyDescent="0.25"/>
  <sheetData>
    <row r="2" spans="1:9" ht="18.75" x14ac:dyDescent="0.3">
      <c r="A2" s="22" t="s">
        <v>0</v>
      </c>
      <c r="B2" s="22"/>
      <c r="C2" s="22"/>
      <c r="D2" s="22"/>
      <c r="E2" s="22"/>
      <c r="F2" s="22"/>
      <c r="G2" s="22"/>
      <c r="H2" s="22"/>
      <c r="I2" s="22"/>
    </row>
    <row r="3" spans="1:9" x14ac:dyDescent="0.25">
      <c r="A3" s="1"/>
      <c r="B3" s="3">
        <v>1</v>
      </c>
      <c r="C3" s="3">
        <v>2</v>
      </c>
      <c r="D3" s="3">
        <v>3</v>
      </c>
      <c r="E3" s="3">
        <v>4</v>
      </c>
      <c r="F3" s="3">
        <v>5</v>
      </c>
      <c r="G3" s="3">
        <v>6</v>
      </c>
      <c r="H3" s="3">
        <v>7</v>
      </c>
      <c r="I3" s="3">
        <v>8</v>
      </c>
    </row>
    <row r="4" spans="1:9" x14ac:dyDescent="0.25">
      <c r="A4" s="2">
        <v>30</v>
      </c>
      <c r="B4" s="4">
        <f t="shared" ref="B4:I4" si="0">B3*$A$4</f>
        <v>30</v>
      </c>
      <c r="C4" s="4">
        <f t="shared" si="0"/>
        <v>60</v>
      </c>
      <c r="D4" s="4">
        <f t="shared" si="0"/>
        <v>90</v>
      </c>
      <c r="E4" s="4">
        <f t="shared" si="0"/>
        <v>120</v>
      </c>
      <c r="F4" s="4">
        <f t="shared" si="0"/>
        <v>150</v>
      </c>
      <c r="G4" s="4">
        <f t="shared" si="0"/>
        <v>180</v>
      </c>
      <c r="H4" s="4">
        <f t="shared" si="0"/>
        <v>210</v>
      </c>
      <c r="I4" s="4">
        <f t="shared" si="0"/>
        <v>240</v>
      </c>
    </row>
    <row r="5" spans="1:9" x14ac:dyDescent="0.25">
      <c r="A5" s="5">
        <v>33</v>
      </c>
      <c r="B5" s="6">
        <f t="shared" ref="B5:I5" si="1">B3*$A$5</f>
        <v>33</v>
      </c>
      <c r="C5" s="6">
        <f t="shared" si="1"/>
        <v>66</v>
      </c>
      <c r="D5" s="6">
        <f t="shared" si="1"/>
        <v>99</v>
      </c>
      <c r="E5" s="6">
        <f t="shared" si="1"/>
        <v>132</v>
      </c>
      <c r="F5" s="6">
        <f t="shared" si="1"/>
        <v>165</v>
      </c>
      <c r="G5" s="6">
        <f t="shared" si="1"/>
        <v>198</v>
      </c>
      <c r="H5" s="6">
        <f t="shared" si="1"/>
        <v>231</v>
      </c>
      <c r="I5" s="6">
        <f t="shared" si="1"/>
        <v>264</v>
      </c>
    </row>
    <row r="6" spans="1:9" x14ac:dyDescent="0.25">
      <c r="A6" s="2">
        <v>36</v>
      </c>
      <c r="B6" s="4">
        <f t="shared" ref="B6:I6" si="2">B3*$A$6</f>
        <v>36</v>
      </c>
      <c r="C6" s="4">
        <f t="shared" si="2"/>
        <v>72</v>
      </c>
      <c r="D6" s="4">
        <f t="shared" si="2"/>
        <v>108</v>
      </c>
      <c r="E6" s="4">
        <f t="shared" si="2"/>
        <v>144</v>
      </c>
      <c r="F6" s="4">
        <f t="shared" si="2"/>
        <v>180</v>
      </c>
      <c r="G6" s="4">
        <f t="shared" si="2"/>
        <v>216</v>
      </c>
      <c r="H6" s="4">
        <f t="shared" si="2"/>
        <v>252</v>
      </c>
      <c r="I6" s="4">
        <f t="shared" si="2"/>
        <v>288</v>
      </c>
    </row>
    <row r="9" spans="1:9" ht="18.75" x14ac:dyDescent="0.3">
      <c r="B9" s="23" t="s">
        <v>11</v>
      </c>
      <c r="C9" s="24"/>
      <c r="D9" s="24"/>
      <c r="E9" s="24"/>
      <c r="F9" s="24"/>
      <c r="G9" s="25"/>
    </row>
    <row r="10" spans="1:9" x14ac:dyDescent="0.25">
      <c r="B10" s="8"/>
      <c r="C10" s="9"/>
      <c r="D10" s="10"/>
      <c r="E10" s="10" t="s">
        <v>5</v>
      </c>
      <c r="F10" s="10" t="s">
        <v>6</v>
      </c>
      <c r="G10" s="11" t="s">
        <v>7</v>
      </c>
    </row>
    <row r="11" spans="1:9" ht="15.75" x14ac:dyDescent="0.25">
      <c r="B11" s="8"/>
      <c r="C11" s="12" t="s">
        <v>1</v>
      </c>
      <c r="D11" s="19">
        <v>0</v>
      </c>
      <c r="E11" s="10">
        <f>D11*11</f>
        <v>0</v>
      </c>
      <c r="F11" s="10">
        <f>D11*22</f>
        <v>0</v>
      </c>
      <c r="G11" s="11">
        <f>SUM(E11:F11)</f>
        <v>0</v>
      </c>
    </row>
    <row r="12" spans="1:9" ht="15.75" x14ac:dyDescent="0.25">
      <c r="B12" s="8"/>
      <c r="C12" s="12" t="s">
        <v>2</v>
      </c>
      <c r="D12" s="19">
        <v>0</v>
      </c>
      <c r="E12" s="10">
        <f>D12*22</f>
        <v>0</v>
      </c>
      <c r="F12" s="10">
        <f>D12*11</f>
        <v>0</v>
      </c>
      <c r="G12" s="11">
        <f>SUM(E12:F12)</f>
        <v>0</v>
      </c>
    </row>
    <row r="13" spans="1:9" ht="15.75" x14ac:dyDescent="0.25">
      <c r="B13" s="8"/>
      <c r="C13" s="12" t="s">
        <v>3</v>
      </c>
      <c r="D13" s="20">
        <v>0</v>
      </c>
      <c r="E13" s="7">
        <f>D13*33</f>
        <v>0</v>
      </c>
      <c r="F13" s="7">
        <f>D13*0</f>
        <v>0</v>
      </c>
      <c r="G13" s="13">
        <f>SUM(E13:F13)</f>
        <v>0</v>
      </c>
    </row>
    <row r="14" spans="1:9" ht="15.75" x14ac:dyDescent="0.25">
      <c r="B14" s="14"/>
      <c r="C14" s="15" t="s">
        <v>4</v>
      </c>
      <c r="D14" s="21">
        <f>SUM(D11:D13)</f>
        <v>0</v>
      </c>
      <c r="E14" s="16">
        <f>SUM(E11:E13)</f>
        <v>0</v>
      </c>
      <c r="F14" s="16">
        <f>SUM(F11:F13)</f>
        <v>0</v>
      </c>
      <c r="G14" s="13">
        <f>SUM(E14:F14)</f>
        <v>0</v>
      </c>
    </row>
    <row r="17" spans="2:7" ht="18.75" x14ac:dyDescent="0.3">
      <c r="B17" s="23" t="s">
        <v>8</v>
      </c>
      <c r="C17" s="24"/>
      <c r="D17" s="24"/>
      <c r="E17" s="24"/>
      <c r="F17" s="24"/>
      <c r="G17" s="25"/>
    </row>
    <row r="18" spans="2:7" x14ac:dyDescent="0.25">
      <c r="B18" s="8"/>
      <c r="C18" s="9"/>
      <c r="D18" s="10"/>
      <c r="E18" s="10" t="s">
        <v>5</v>
      </c>
      <c r="F18" s="10" t="s">
        <v>6</v>
      </c>
      <c r="G18" s="11" t="s">
        <v>7</v>
      </c>
    </row>
    <row r="19" spans="2:7" ht="15.75" x14ac:dyDescent="0.25">
      <c r="B19" s="8"/>
      <c r="C19" s="12" t="s">
        <v>1</v>
      </c>
      <c r="D19" s="17">
        <f>E19/11</f>
        <v>0</v>
      </c>
      <c r="E19" s="19">
        <v>0</v>
      </c>
      <c r="F19" s="10">
        <f>D19*22</f>
        <v>0</v>
      </c>
      <c r="G19" s="11">
        <f>SUM(E19:F19)</f>
        <v>0</v>
      </c>
    </row>
    <row r="20" spans="2:7" ht="15.75" x14ac:dyDescent="0.25">
      <c r="B20" s="8"/>
      <c r="C20" s="12" t="s">
        <v>2</v>
      </c>
      <c r="D20" s="17">
        <f>E20/22</f>
        <v>1.3636363636363635</v>
      </c>
      <c r="E20" s="19">
        <v>30</v>
      </c>
      <c r="F20" s="10">
        <f>D20*11</f>
        <v>14.999999999999998</v>
      </c>
      <c r="G20" s="11">
        <f>SUM(E20:F20)</f>
        <v>45</v>
      </c>
    </row>
    <row r="21" spans="2:7" ht="15.75" x14ac:dyDescent="0.25">
      <c r="B21" s="8"/>
      <c r="C21" s="12" t="s">
        <v>3</v>
      </c>
      <c r="D21" s="18">
        <f>E21/33</f>
        <v>0</v>
      </c>
      <c r="E21" s="20">
        <v>0</v>
      </c>
      <c r="F21" s="7">
        <f>D21*0</f>
        <v>0</v>
      </c>
      <c r="G21" s="13">
        <f>SUM(E21:F21)</f>
        <v>0</v>
      </c>
    </row>
    <row r="22" spans="2:7" ht="15.75" x14ac:dyDescent="0.25">
      <c r="B22" s="14"/>
      <c r="C22" s="15" t="s">
        <v>4</v>
      </c>
      <c r="D22" s="21">
        <f>SUM(D19:D21)</f>
        <v>1.3636363636363635</v>
      </c>
      <c r="E22" s="16">
        <f>SUM(E19:E21)</f>
        <v>30</v>
      </c>
      <c r="F22" s="16">
        <f>SUM(F19:F21)</f>
        <v>14.999999999999998</v>
      </c>
      <c r="G22" s="13">
        <f>SUM(E22:F22)</f>
        <v>45</v>
      </c>
    </row>
    <row r="24" spans="2:7" x14ac:dyDescent="0.25">
      <c r="B24" t="s">
        <v>10</v>
      </c>
    </row>
    <row r="35" spans="2:2" x14ac:dyDescent="0.25">
      <c r="B35" s="26" t="s">
        <v>15</v>
      </c>
    </row>
    <row r="36" spans="2:2" x14ac:dyDescent="0.25">
      <c r="B36" t="s">
        <v>13</v>
      </c>
    </row>
    <row r="37" spans="2:2" x14ac:dyDescent="0.25">
      <c r="B37" t="s">
        <v>12</v>
      </c>
    </row>
    <row r="38" spans="2:2" x14ac:dyDescent="0.25">
      <c r="B38" t="s">
        <v>14</v>
      </c>
    </row>
  </sheetData>
  <mergeCells count="3">
    <mergeCell ref="A2:I2"/>
    <mergeCell ref="B9:G9"/>
    <mergeCell ref="B17:G17"/>
  </mergeCells>
  <hyperlinks>
    <hyperlink ref="B35" r:id="rId1"/>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E31" sqref="E31"/>
    </sheetView>
  </sheetViews>
  <sheetFormatPr defaultRowHeight="15" x14ac:dyDescent="0.25"/>
  <sheetData>
    <row r="1" spans="2:2" x14ac:dyDescent="0.25">
      <c r="B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vt:lpstr>
    </vt:vector>
  </TitlesOfParts>
  <Company>Clackamas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Waters</dc:creator>
  <cp:lastModifiedBy>M. Feagles</cp:lastModifiedBy>
  <cp:lastPrinted>2016-03-24T16:20:02Z</cp:lastPrinted>
  <dcterms:created xsi:type="dcterms:W3CDTF">2016-03-24T15:37:32Z</dcterms:created>
  <dcterms:modified xsi:type="dcterms:W3CDTF">2019-07-11T16:31:59Z</dcterms:modified>
</cp:coreProperties>
</file>